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<sst xmlns="http://schemas.openxmlformats.org/spreadsheetml/2006/main" count="80" uniqueCount="80">
  <si>
    <t xml:space="preserve">ПРИЛОЖЕНИЕ № 1</t>
  </si>
  <si>
    <t xml:space="preserve">к решению Совета муниципального</t>
  </si>
  <si>
    <t xml:space="preserve">образования Северский район</t>
  </si>
  <si>
    <t xml:space="preserve">От  19 декабря 2024 года  № 523</t>
  </si>
  <si>
    <t xml:space="preserve">Объем поступлений доходов в местный бюджет по кодам</t>
  </si>
  <si>
    <t xml:space="preserve">видов (подвидов) доходов на 2025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</si>
  <si>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</si>
  <si>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</si>
  <si>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</si>
  <si>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</si>
  <si>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</si>
  <si>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</si>
  <si>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</si>
  <si>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</si>
  <si>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</si>
  <si>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</si>
  <si>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</si>
  <si>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</si>
  <si>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</si>
  <si>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</si>
  <si>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</si>
  <si>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</si>
  <si>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</si>
  <si>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</si>
  <si>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</si>
  <si>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</si>
  <si>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</si>
  <si>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</si>
  <si>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</si>
  <si>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</si>
  <si>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</si>
  <si>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</si>
  <si>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</si>
  <si>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</si>
  <si>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</si>
  <si>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</si>
  <si>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</si>
  <si>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</si>
  <si>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</si>
  <si>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</si>
  <si>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</si>
  <si>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</si>
  <si>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</si>
  <si>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</si>
  <si>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</si>
  <si>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</si>
  <si>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</si>
  <si>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</si>
  <si>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</si>
  <si>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</si>
  <si>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</si>
  <si>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</si>
  <si>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</si>
  <si>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</si>
  <si>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</si>
  <si>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</si>
  <si>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</si>
  <si>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</si>
  <si>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</si>
  <si>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</si>
  <si>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</si>
  <si>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</si>
  <si>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</si>
  <si>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</si>
  <si>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</si>
  <si>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</si>
  <si>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</si>
  <si>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</si>
  <si>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</si>
  <si>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</si>
  <si>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</si>
  <si>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</si>
  <si>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</si>
  <si>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</si>
  <si>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</si>
  <si>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</si>
  <si>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</si>
  <si>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</si>
  <si>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</si>
  <si>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Всего доходов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</si>
</sst>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.5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10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3"/>
  <sheetViews>
    <sheetView showFormulas="false" showGridLines="true" showRowColHeaders="true" showZeros="true" rightToLeft="false" tabSelected="true" showOutlineSymbols="true" defaultGridColor="true" view="normal" topLeftCell="A43" colorId="64" zoomScale="100" zoomScaleNormal="100" zoomScalePageLayoutView="100" workbookViewId="0">
      <selection pane="topLeft" activeCell="A50" activeCellId="0" sqref="50:50"/>
    </sheetView>
  </sheetViews>
  <sheetFormatPr defaultColWidth="9.7421875" defaultRowHeight="15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30.29"/>
    <col collapsed="false" customWidth="true" hidden="false" outlineLevel="0" max="4" min="4" style="1" width="12.42"/>
  </cols>
  <sheetData>
    <row r="1" customFormat="false" ht="18.75" hidden="false" customHeight="false" outlineLevel="0" collapsed="false">
      <c r="C1" s="2" t="s">
        <v>0</v>
      </c>
      <c r="D1" s="2"/>
    </row>
    <row r="2" customFormat="false" ht="18.75" hidden="false" customHeight="false" outlineLevel="0" collapsed="false">
      <c r="C2" s="2" t="s">
        <v>1</v>
      </c>
      <c r="D2" s="2"/>
    </row>
    <row r="3" customFormat="false" ht="18.75" hidden="false" customHeight="false" outlineLevel="0" collapsed="false">
      <c r="C3" s="2" t="s">
        <v>2</v>
      </c>
      <c r="D3" s="2"/>
    </row>
    <row r="4" customFormat="false" ht="18.75" hidden="false" customHeight="false" outlineLevel="0" collapsed="false">
      <c r="C4" s="3" t="s">
        <v>3</v>
      </c>
      <c r="D4" s="3"/>
    </row>
    <row r="5" customFormat="false" ht="18.75" hidden="false" customHeight="false" outlineLevel="0" collapsed="false">
      <c r="C5" s="4"/>
      <c r="D5" s="4"/>
    </row>
    <row r="6" customFormat="false" ht="18.75" hidden="false" customHeight="false" outlineLevel="0" collapsed="false">
      <c r="C6" s="4"/>
      <c r="D6" s="4"/>
    </row>
    <row r="7" customFormat="false" ht="18.75" hidden="false" customHeight="true" outlineLevel="0" collapsed="false">
      <c r="A7" s="5" t="s">
        <v>4</v>
      </c>
      <c r="B7" s="5"/>
      <c r="C7" s="5"/>
      <c r="D7" s="5"/>
    </row>
    <row r="8" customFormat="false" ht="18.75" hidden="false" customHeight="true" outlineLevel="0" collapsed="false">
      <c r="A8" s="5" t="s">
        <v>5</v>
      </c>
      <c r="B8" s="5"/>
      <c r="C8" s="5"/>
      <c r="D8" s="5"/>
    </row>
    <row r="9" customFormat="false" ht="15.75" hidden="false" customHeight="false" outlineLevel="0" collapsed="false">
      <c r="D9" s="6" t="s">
        <v>6</v>
      </c>
    </row>
    <row r="10" customFormat="false" ht="31.5" hidden="false" customHeight="true" outlineLevel="0" collapsed="false">
      <c r="A10" s="7" t="s">
        <v>7</v>
      </c>
      <c r="B10" s="7" t="s">
        <v>8</v>
      </c>
      <c r="C10" s="7"/>
      <c r="D10" s="8" t="s">
        <v>9</v>
      </c>
    </row>
    <row r="11" customFormat="false" ht="15.75" hidden="false" customHeight="false" outlineLevel="0" collapsed="false">
      <c r="A11" s="9" t="s">
        <v>10</v>
      </c>
      <c r="B11" s="10" t="s">
        <v>11</v>
      </c>
      <c r="C11" s="10"/>
      <c r="D11" s="11" t="n">
        <f aca="false">SUM(D12:D40)</f>
        <v>1598374.8</v>
      </c>
    </row>
    <row r="12" customFormat="false" ht="62.25" hidden="false" customHeight="true" outlineLevel="0" collapsed="false">
      <c r="A12" s="12" t="s">
        <v>12</v>
      </c>
      <c r="B12" s="13" t="s">
        <v>13</v>
      </c>
      <c r="C12" s="13"/>
      <c r="D12" s="14" t="n">
        <v>45000</v>
      </c>
    </row>
    <row r="13" customFormat="false" ht="15" hidden="false" customHeight="true" outlineLevel="0" collapsed="false">
      <c r="A13" s="12" t="s">
        <v>14</v>
      </c>
      <c r="B13" s="13" t="s">
        <v>15</v>
      </c>
      <c r="C13" s="13"/>
      <c r="D13" s="14" t="n">
        <v>929414</v>
      </c>
    </row>
    <row r="14" customFormat="false" ht="13.5" hidden="false" customHeight="true" outlineLevel="0" collapsed="false">
      <c r="A14" s="15" t="s">
        <v>16</v>
      </c>
      <c r="B14" s="16" t="s">
        <v>17</v>
      </c>
      <c r="C14" s="16"/>
      <c r="D14" s="14" t="n">
        <v>3931</v>
      </c>
    </row>
    <row r="15" customFormat="false" ht="15" hidden="false" customHeight="false" outlineLevel="0" collapsed="false">
      <c r="A15" s="17" t="s">
        <v>18</v>
      </c>
      <c r="B15" s="16"/>
      <c r="C15" s="16"/>
      <c r="D15" s="14"/>
    </row>
    <row r="16" customFormat="false" ht="15" hidden="false" customHeight="false" outlineLevel="0" collapsed="false">
      <c r="A16" s="17" t="s">
        <v>19</v>
      </c>
      <c r="B16" s="16"/>
      <c r="C16" s="16"/>
      <c r="D16" s="14"/>
    </row>
    <row r="17" customFormat="false" ht="35.25" hidden="false" customHeight="true" outlineLevel="0" collapsed="false">
      <c r="A17" s="18" t="s">
        <v>20</v>
      </c>
      <c r="B17" s="16"/>
      <c r="C17" s="16"/>
      <c r="D17" s="14"/>
    </row>
    <row r="18" customFormat="false" ht="29.25" hidden="false" customHeight="true" outlineLevel="0" collapsed="false">
      <c r="A18" s="12" t="s">
        <v>21</v>
      </c>
      <c r="B18" s="13" t="s">
        <v>22</v>
      </c>
      <c r="C18" s="13"/>
      <c r="D18" s="14" t="n">
        <v>423386.8</v>
      </c>
    </row>
    <row r="19" customFormat="false" ht="30" hidden="false" customHeight="true" outlineLevel="0" collapsed="false">
      <c r="A19" s="12" t="s">
        <v>23</v>
      </c>
      <c r="B19" s="13" t="s">
        <v>24</v>
      </c>
      <c r="C19" s="13"/>
      <c r="D19" s="14"/>
    </row>
    <row r="20" customFormat="false" ht="17.25" hidden="false" customHeight="true" outlineLevel="0" collapsed="false">
      <c r="A20" s="12" t="s">
        <v>25</v>
      </c>
      <c r="B20" s="13" t="s">
        <v>26</v>
      </c>
      <c r="C20" s="13"/>
      <c r="D20" s="14" t="n">
        <v>3350.2</v>
      </c>
    </row>
    <row r="21" customFormat="false" ht="44.25" hidden="false" customHeight="true" outlineLevel="0" collapsed="false">
      <c r="A21" s="12" t="s">
        <v>27</v>
      </c>
      <c r="B21" s="13" t="s">
        <v>28</v>
      </c>
      <c r="C21" s="13"/>
      <c r="D21" s="14" t="n">
        <v>41500</v>
      </c>
    </row>
    <row r="22" customFormat="false" ht="15.75" hidden="false" customHeight="false" outlineLevel="0" collapsed="false">
      <c r="A22" s="19" t="s">
        <v>29</v>
      </c>
      <c r="B22" s="20" t="s">
        <v>30</v>
      </c>
      <c r="C22" s="20"/>
      <c r="D22" s="14" t="n">
        <v>23630</v>
      </c>
    </row>
    <row r="23" customFormat="false" ht="15.75" hidden="false" customHeight="false" outlineLevel="0" collapsed="false">
      <c r="A23" s="19" t="s">
        <v>31</v>
      </c>
      <c r="B23" s="20" t="s">
        <v>32</v>
      </c>
      <c r="C23" s="20"/>
      <c r="D23" s="14" t="n">
        <v>17571.6</v>
      </c>
    </row>
    <row r="24" customFormat="false" ht="38.25" hidden="false" customHeight="true" outlineLevel="0" collapsed="false">
      <c r="A24" s="19" t="s">
        <v>33</v>
      </c>
      <c r="B24" s="13" t="s">
        <v>34</v>
      </c>
      <c r="C24" s="13"/>
      <c r="D24" s="14" t="n">
        <v>1.3</v>
      </c>
    </row>
    <row r="25" customFormat="false" ht="93" hidden="false" customHeight="true" outlineLevel="0" collapsed="false">
      <c r="A25" s="19" t="s">
        <v>35</v>
      </c>
      <c r="B25" s="13" t="s">
        <v>36</v>
      </c>
      <c r="C25" s="13"/>
      <c r="D25" s="14" t="n">
        <v>59390</v>
      </c>
    </row>
    <row r="26" customFormat="false" ht="77.25" hidden="false" customHeight="true" outlineLevel="0" collapsed="false">
      <c r="A26" s="19" t="s">
        <v>37</v>
      </c>
      <c r="B26" s="13" t="s">
        <v>38</v>
      </c>
      <c r="C26" s="13"/>
      <c r="D26" s="14" t="n">
        <v>23160</v>
      </c>
    </row>
    <row r="27" customFormat="false" ht="78.75" hidden="false" customHeight="true" outlineLevel="0" collapsed="false">
      <c r="A27" s="19" t="s">
        <v>39</v>
      </c>
      <c r="B27" s="13" t="s">
        <v>40</v>
      </c>
      <c r="C27" s="13"/>
      <c r="D27" s="14" t="n">
        <v>92</v>
      </c>
    </row>
    <row r="28" customFormat="false" ht="46.5" hidden="false" customHeight="true" outlineLevel="0" collapsed="false">
      <c r="A28" s="19" t="s">
        <v>41</v>
      </c>
      <c r="B28" s="13" t="s">
        <v>42</v>
      </c>
      <c r="C28" s="13"/>
      <c r="D28" s="14" t="n">
        <v>132</v>
      </c>
    </row>
    <row r="29" customFormat="false" ht="141" hidden="false" customHeight="true" outlineLevel="0" collapsed="false">
      <c r="A29" s="19" t="s">
        <v>43</v>
      </c>
      <c r="B29" s="13" t="s">
        <v>44</v>
      </c>
      <c r="C29" s="13"/>
      <c r="D29" s="14"/>
    </row>
    <row r="30" customFormat="false" ht="122.25" hidden="false" customHeight="true" outlineLevel="0" collapsed="false">
      <c r="A30" s="19" t="s">
        <v>45</v>
      </c>
      <c r="B30" s="13" t="s">
        <v>46</v>
      </c>
      <c r="C30" s="13"/>
      <c r="D30" s="14" t="n">
        <v>65</v>
      </c>
    </row>
    <row r="31" customFormat="false" ht="92.25" hidden="false" customHeight="true" outlineLevel="0" collapsed="false">
      <c r="A31" s="19" t="s">
        <v>47</v>
      </c>
      <c r="B31" s="13" t="s">
        <v>48</v>
      </c>
      <c r="C31" s="13"/>
      <c r="D31" s="14" t="n">
        <v>585</v>
      </c>
    </row>
    <row r="32" customFormat="false" ht="33.75" hidden="false" customHeight="true" outlineLevel="0" collapsed="false">
      <c r="A32" s="21" t="s">
        <v>49</v>
      </c>
      <c r="B32" s="13" t="s">
        <v>50</v>
      </c>
      <c r="C32" s="13"/>
      <c r="D32" s="14" t="n">
        <v>2010</v>
      </c>
    </row>
    <row r="33" customFormat="false" ht="43.5" hidden="false" customHeight="true" outlineLevel="0" collapsed="false">
      <c r="A33" s="19" t="s">
        <v>51</v>
      </c>
      <c r="B33" s="13" t="s">
        <v>52</v>
      </c>
      <c r="C33" s="13"/>
      <c r="D33" s="14" t="n">
        <v>1550</v>
      </c>
    </row>
    <row r="34" customFormat="false" ht="29.25" hidden="false" customHeight="true" outlineLevel="0" collapsed="false">
      <c r="A34" s="19" t="s">
        <v>53</v>
      </c>
      <c r="B34" s="13" t="s">
        <v>54</v>
      </c>
      <c r="C34" s="13"/>
      <c r="D34" s="14"/>
    </row>
    <row r="35" customFormat="false" ht="93.75" hidden="false" customHeight="true" outlineLevel="0" collapsed="false">
      <c r="A35" s="12" t="s">
        <v>55</v>
      </c>
      <c r="B35" s="13" t="s">
        <v>56</v>
      </c>
      <c r="C35" s="13"/>
      <c r="D35" s="14"/>
    </row>
    <row r="36" customFormat="false" ht="66.75" hidden="false" customHeight="true" outlineLevel="0" collapsed="false">
      <c r="A36" s="21" t="s">
        <v>57</v>
      </c>
      <c r="B36" s="13" t="s">
        <v>58</v>
      </c>
      <c r="C36" s="13"/>
      <c r="D36" s="14" t="n">
        <v>15000</v>
      </c>
    </row>
    <row r="37" customFormat="false" ht="59.25" hidden="false" customHeight="true" outlineLevel="0" collapsed="false">
      <c r="A37" s="12" t="s">
        <v>59</v>
      </c>
      <c r="B37" s="13" t="s">
        <v>60</v>
      </c>
      <c r="C37" s="13"/>
      <c r="D37" s="14" t="n">
        <v>3500</v>
      </c>
    </row>
    <row r="38" customFormat="false" ht="92.25" hidden="false" customHeight="true" outlineLevel="0" collapsed="false">
      <c r="A38" s="12" t="s">
        <v>61</v>
      </c>
      <c r="B38" s="13" t="s">
        <v>62</v>
      </c>
      <c r="C38" s="13"/>
      <c r="D38" s="14" t="n">
        <v>800</v>
      </c>
    </row>
    <row r="39" customFormat="false" ht="78" hidden="false" customHeight="true" outlineLevel="0" collapsed="false">
      <c r="A39" s="12" t="s">
        <v>63</v>
      </c>
      <c r="B39" s="13" t="s">
        <v>64</v>
      </c>
      <c r="C39" s="13"/>
      <c r="D39" s="14" t="n">
        <v>300</v>
      </c>
    </row>
    <row r="40" customFormat="false" ht="15" hidden="false" customHeight="true" outlineLevel="0" collapsed="false">
      <c r="A40" s="12" t="s">
        <v>65</v>
      </c>
      <c r="B40" s="13" t="s">
        <v>66</v>
      </c>
      <c r="C40" s="13"/>
      <c r="D40" s="14" t="n">
        <v>4005.9</v>
      </c>
    </row>
    <row r="41" customFormat="false" ht="26.25" hidden="false" customHeight="true" outlineLevel="0" collapsed="false">
      <c r="A41" s="9" t="s">
        <v>67</v>
      </c>
      <c r="B41" s="10" t="s">
        <v>68</v>
      </c>
      <c r="C41" s="10"/>
      <c r="D41" s="11" t="n">
        <f aca="false">SUM(D42)</f>
        <v>3000232</v>
      </c>
    </row>
    <row r="42" customFormat="false" ht="26.25" hidden="false" customHeight="true" outlineLevel="0" collapsed="false">
      <c r="A42" s="12" t="s">
        <v>69</v>
      </c>
      <c r="B42" s="13" t="s">
        <v>70</v>
      </c>
      <c r="C42" s="13"/>
      <c r="D42" s="14" t="n">
        <f aca="false">D43+D44+D45+D46</f>
        <v>3000232</v>
      </c>
    </row>
    <row r="43" customFormat="false" ht="26.25" hidden="false" customHeight="true" outlineLevel="0" collapsed="false">
      <c r="A43" s="12" t="s">
        <v>71</v>
      </c>
      <c r="B43" s="13" t="s">
        <v>72</v>
      </c>
      <c r="C43" s="13"/>
      <c r="D43" s="22" t="n">
        <v>165682.7</v>
      </c>
    </row>
    <row r="44" customFormat="false" ht="26.25" hidden="false" customHeight="true" outlineLevel="0" collapsed="false">
      <c r="A44" s="12" t="s">
        <v>73</v>
      </c>
      <c r="B44" s="13" t="s">
        <v>74</v>
      </c>
      <c r="C44" s="13"/>
      <c r="D44" s="14" t="n">
        <f aca="false">586295.5-7674.5</f>
        <v>578621</v>
      </c>
    </row>
    <row r="45" customFormat="false" ht="26.25" hidden="false" customHeight="true" outlineLevel="0" collapsed="false">
      <c r="A45" s="12" t="s">
        <v>75</v>
      </c>
      <c r="B45" s="13" t="s">
        <v>76</v>
      </c>
      <c r="C45" s="13"/>
      <c r="D45" s="14" t="n">
        <f aca="false">2172027.8+57585.9</f>
        <v>2229613.7</v>
      </c>
    </row>
    <row r="46" customFormat="false" ht="15" hidden="false" customHeight="true" outlineLevel="0" collapsed="false">
      <c r="A46" s="12" t="s">
        <v>77</v>
      </c>
      <c r="B46" s="13" t="s">
        <v>78</v>
      </c>
      <c r="C46" s="13"/>
      <c r="D46" s="14" t="n">
        <v>26314.6</v>
      </c>
    </row>
    <row r="47" customFormat="false" ht="24" hidden="false" customHeight="true" outlineLevel="0" collapsed="false">
      <c r="A47" s="23"/>
      <c r="B47" s="10" t="s">
        <v>79</v>
      </c>
      <c r="C47" s="10"/>
      <c r="D47" s="11" t="n">
        <f aca="false">D41+D11</f>
        <v>4598606.8</v>
      </c>
    </row>
    <row r="48" customFormat="false" ht="18.75" hidden="false" customHeight="false" outlineLevel="0" collapsed="false">
      <c r="D48" s="24"/>
    </row>
    <row r="50" customFormat="false" ht="32.25" hidden="false" customHeight="true" outlineLevel="0" collapsed="false">
      <c r="A50" s="25"/>
      <c r="B50" s="25"/>
      <c r="C50" s="26"/>
      <c r="D50" s="26"/>
      <c r="E50" s="27"/>
    </row>
    <row r="51" customFormat="false" ht="18.75" hidden="false" customHeight="false" outlineLevel="0" collapsed="false">
      <c r="A51" s="28"/>
      <c r="B51" s="27"/>
      <c r="C51" s="27"/>
      <c r="D51" s="29"/>
      <c r="E51" s="30"/>
    </row>
    <row r="54" customFormat="false" ht="15.75" hidden="false" customHeight="false" outlineLevel="0" collapsed="false">
      <c r="E54" s="31"/>
    </row>
    <row r="55" customFormat="false" ht="15" hidden="false" customHeight="false" outlineLevel="0" collapsed="false">
      <c r="E55" s="1"/>
    </row>
    <row r="56" customFormat="false" ht="15" hidden="false" customHeight="false" outlineLevel="0" collapsed="false">
      <c r="E56" s="1"/>
    </row>
    <row r="61" customFormat="false" ht="15.75" hidden="false" customHeight="false" outlineLevel="0" collapsed="false">
      <c r="E61" s="31"/>
    </row>
    <row r="63" s="31" customFormat="true" ht="15.75" hidden="false" customHeight="false" outlineLevel="0" collapsed="false">
      <c r="A63" s="1"/>
      <c r="B63" s="1"/>
      <c r="C63" s="1"/>
      <c r="D63" s="1"/>
      <c r="E63" s="1"/>
    </row>
  </sheetData>
  <mergeCells count="44">
    <mergeCell ref="C1:D1"/>
    <mergeCell ref="C2:D2"/>
    <mergeCell ref="C3:D3"/>
    <mergeCell ref="C4:D4"/>
    <mergeCell ref="A7:D7"/>
    <mergeCell ref="A8:D8"/>
    <mergeCell ref="B10:C10"/>
    <mergeCell ref="B11:C11"/>
    <mergeCell ref="B12:C12"/>
    <mergeCell ref="B13:C13"/>
    <mergeCell ref="B14:C17"/>
    <mergeCell ref="D14:D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50:B50"/>
    <mergeCell ref="C50:D50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96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632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2024-11-14T18:42:58Z</cp:lastPrinted>
  <dcterms:modified xsi:type="dcterms:W3CDTF">2025-02-04T13:59:57Z</dcterms:modified>
  <cp:revision>193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